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1"/>
  </bookViews>
  <sheets>
    <sheet name="Tabel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<sst xmlns="http://schemas.openxmlformats.org/spreadsheetml/2006/main" count="22" uniqueCount="22">
  <si>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Voluntário</t>
  </si>
  <si>
    <t>Total</t>
  </si>
  <si>
    <t>DO</t>
  </si>
  <si>
    <t>MLFS</t>
  </si>
  <si>
    <t>CBC</t>
  </si>
  <si>
    <t>Custo total</t>
  </si>
  <si>
    <t>CLMS</t>
  </si>
  <si>
    <t>JPP</t>
  </si>
  <si>
    <t>Custo total ambulatorial</t>
  </si>
  <si>
    <t>Custo total domiciliar</t>
  </si>
  <si>
    <t>Produto</t>
  </si>
  <si>
    <t>Procedimento</t>
  </si>
  <si>
    <t>CADR</t>
  </si>
  <si>
    <t>CAM</t>
  </si>
  <si>
    <t>CPS</t>
  </si>
  <si>
    <t>Insumos</t>
  </si>
  <si>
    <t>Tabela 1: Custos diretos totais em Reais do tratamento domiciliar e ambulatorial com gel de CMC a 2% por voluntário da pesquisa durante 84 dias de seguimento, 2014</t>
  </si>
  <si>
    <t>Total (U$)</t>
  </si>
  <si>
    <t>851.13</t>
  </si>
  <si>
    <t>2264.98</t>
  </si>
  <si>
    <t>3116.11</t>
  </si>
  <si>
    <t xml:space="preserve"> Figura 1: Componentes do custo direto total do tratamento ambulatorial com gel de CMC a 2%, 2014
Fonte: Dados da pesquisa, ABR – DEZ 2013 
Legenda: CMC – Carboximetilcelulose
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</si>
</sst>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justify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"/>
          <c:y val="0.0345"/>
          <c:w val="0.698"/>
          <c:h val="0.927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Gráfico!$A$20:$C$20</c:f>
              <c:strCache/>
            </c:strRef>
          </c:cat>
          <c:val>
            <c:numRef>
              <c:f>Gráfico!$A$21:$C$21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3655"/>
          <c:w val="0.24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323850</xdr:rowOff>
    </xdr:from>
    <xdr:to>
      <xdr:col>6</xdr:col>
      <xdr:colOff>0</xdr:colOff>
      <xdr:row>13</xdr:row>
      <xdr:rowOff>133350</xdr:rowOff>
    </xdr:to>
    <xdr:graphicFrame>
      <xdr:nvGraphicFramePr>
        <xdr:cNvPr id="1" name="Gráfico 2"/>
        <xdr:cNvGraphicFramePr/>
      </xdr:nvGraphicFramePr>
      <xdr:xfrm>
        <a:off x="219075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3.57421875" style="0" customWidth="1"/>
    <col min="2" max="2" width="13.28125" style="0" customWidth="1"/>
    <col min="3" max="3" width="17.421875" style="0" customWidth="1"/>
    <col min="4" max="4" width="27.7109375" style="0" customWidth="1"/>
  </cols>
  <sheetData>
    <row r="1" spans="1:5" ht="63.75" customHeight="1" thickBot="1">
      <c r="A1" s="28" t="s">
        <v>16</v>
      </c>
      <c r="B1" s="28"/>
      <c r="C1" s="28"/>
      <c r="D1" s="28"/>
      <c r="E1" s="1"/>
    </row>
    <row r="2" spans="1:5" ht="20.25" customHeight="1">
      <c r="A2" s="30" t="s">
        <v>0</v>
      </c>
      <c r="B2" s="33" t="s">
        <v>9</v>
      </c>
      <c r="C2" s="33" t="s">
        <v>8</v>
      </c>
      <c r="D2" s="36" t="s">
        <v>5</v>
      </c>
      <c r="E2" s="1"/>
    </row>
    <row r="3" spans="1:5" ht="15">
      <c r="A3" s="29"/>
      <c r="B3" s="32"/>
      <c r="C3" s="32"/>
      <c r="D3" s="35"/>
      <c r="E3" s="1"/>
    </row>
    <row r="4" spans="1:5" ht="15.75" thickBot="1">
      <c r="A4" s="31"/>
      <c r="B4" s="34"/>
      <c r="C4" s="34"/>
      <c r="D4" s="37"/>
      <c r="E4" s="1"/>
    </row>
    <row r="5" spans="1:5" ht="15">
      <c r="A5" s="2" t="s">
        <v>2</v>
      </c>
      <c r="B5" s="25">
        <v>139.07</v>
      </c>
      <c r="C5" s="2">
        <v>557.19</v>
      </c>
      <c r="D5" s="25">
        <v>696.26</v>
      </c>
      <c r="E5" s="1"/>
    </row>
    <row r="6" spans="1:5" ht="15">
      <c r="A6" s="2" t="s">
        <v>4</v>
      </c>
      <c r="B6" s="25">
        <v>307.41</v>
      </c>
      <c r="C6" s="2">
        <v>946.11</v>
      </c>
      <c r="D6" s="25">
        <v>1253.52</v>
      </c>
      <c r="E6" s="1"/>
    </row>
    <row r="7" spans="1:5" ht="15">
      <c r="A7" s="2" t="s">
        <v>6</v>
      </c>
      <c r="B7" s="25">
        <v>212.45</v>
      </c>
      <c r="C7" s="2">
        <v>564.49</v>
      </c>
      <c r="D7" s="25">
        <v>776.94</v>
      </c>
      <c r="E7" s="1"/>
    </row>
    <row r="8" spans="1:5" ht="15">
      <c r="A8" s="2" t="s">
        <v>12</v>
      </c>
      <c r="B8" s="25">
        <v>498.94</v>
      </c>
      <c r="C8" s="25">
        <v>934.34</v>
      </c>
      <c r="D8" s="25">
        <v>1433.28</v>
      </c>
      <c r="E8" s="1"/>
    </row>
    <row r="9" spans="1:5" ht="15">
      <c r="A9" s="2" t="s">
        <v>13</v>
      </c>
      <c r="B9" s="25">
        <v>291.03</v>
      </c>
      <c r="C9" s="25">
        <v>660.8</v>
      </c>
      <c r="D9" s="25">
        <v>951.83</v>
      </c>
      <c r="E9" s="1"/>
    </row>
    <row r="10" spans="1:5" ht="15">
      <c r="A10" s="2" t="s">
        <v>14</v>
      </c>
      <c r="B10" s="25">
        <v>251.76</v>
      </c>
      <c r="C10" s="25">
        <v>592.92</v>
      </c>
      <c r="D10" s="25">
        <v>844.68</v>
      </c>
      <c r="E10" s="1"/>
    </row>
    <row r="11" spans="1:5" ht="15">
      <c r="A11" s="2" t="s">
        <v>7</v>
      </c>
      <c r="B11" s="25">
        <v>186.65</v>
      </c>
      <c r="C11" s="2">
        <v>744.49</v>
      </c>
      <c r="D11" s="25">
        <v>931.14</v>
      </c>
      <c r="E11" s="1"/>
    </row>
    <row r="12" spans="1:5" ht="15.75" thickBot="1">
      <c r="A12" s="26" t="s">
        <v>3</v>
      </c>
      <c r="B12" s="27">
        <v>146.89</v>
      </c>
      <c r="C12" s="26">
        <v>412.97</v>
      </c>
      <c r="D12" s="27">
        <v>559.86</v>
      </c>
      <c r="E12" s="1"/>
    </row>
    <row r="13" spans="1:5" ht="15.75" thickBot="1">
      <c r="A13" s="26" t="s">
        <v>1</v>
      </c>
      <c r="B13" s="27">
        <v>2034.2</v>
      </c>
      <c r="C13" s="27">
        <v>5413.31</v>
      </c>
      <c r="D13" s="27">
        <v>7447.51</v>
      </c>
      <c r="E13" s="1"/>
    </row>
    <row r="14" spans="1:5" ht="15.75" thickBot="1">
      <c r="A14" s="26" t="s">
        <v>17</v>
      </c>
      <c r="B14" s="27" t="s">
        <v>18</v>
      </c>
      <c r="C14" s="27" t="s">
        <v>19</v>
      </c>
      <c r="D14" s="27" t="s">
        <v>20</v>
      </c>
      <c r="E14" s="1"/>
    </row>
  </sheetData>
  <sheetProtection/>
  <mergeCells count="5">
    <mergeCell ref="A1:D1"/>
    <mergeCell ref="A2:A4"/>
    <mergeCell ref="B2:B4"/>
    <mergeCell ref="C2:C4"/>
    <mergeCell ref="D2:D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3.28125" style="0" customWidth="1"/>
    <col min="4" max="4" width="12.28125" style="0" customWidth="1"/>
    <col min="6" max="6" width="9.140625" style="0" customWidth="1"/>
  </cols>
  <sheetData>
    <row r="1" spans="1:4" ht="51" customHeight="1">
      <c r="A1" s="16"/>
      <c r="B1" s="16"/>
      <c r="C1" s="16"/>
      <c r="D1" s="16"/>
    </row>
    <row r="2" spans="1:4" ht="15">
      <c r="A2" s="19"/>
      <c r="B2" s="22"/>
      <c r="C2" s="22"/>
      <c r="D2" s="17"/>
    </row>
    <row r="3" spans="1:4" ht="15">
      <c r="A3" s="20"/>
      <c r="B3" s="23"/>
      <c r="C3" s="23"/>
      <c r="D3" s="14"/>
    </row>
    <row r="4" spans="1:4" ht="15">
      <c r="A4" s="21"/>
      <c r="B4" s="24"/>
      <c r="C4" s="24"/>
      <c r="D4" s="15"/>
    </row>
    <row r="5" spans="1:4" ht="15">
      <c r="A5" s="6"/>
      <c r="B5" s="2"/>
      <c r="C5" s="7"/>
      <c r="D5" s="3"/>
    </row>
    <row r="6" spans="1:4" ht="15">
      <c r="A6" s="6"/>
      <c r="B6" s="2"/>
      <c r="C6" s="7"/>
      <c r="D6" s="3"/>
    </row>
    <row r="7" spans="1:4" ht="15">
      <c r="A7" s="6"/>
      <c r="B7" s="2"/>
      <c r="C7" s="7"/>
      <c r="D7" s="3"/>
    </row>
    <row r="8" spans="1:4" ht="15">
      <c r="A8" s="6"/>
      <c r="B8" s="2"/>
      <c r="C8" s="2"/>
      <c r="D8" s="3"/>
    </row>
    <row r="9" spans="1:4" ht="15">
      <c r="A9" s="6"/>
      <c r="B9" s="10"/>
      <c r="C9" s="10"/>
      <c r="D9" s="12"/>
    </row>
    <row r="10" spans="1:4" ht="15">
      <c r="A10" s="6"/>
      <c r="B10" s="2"/>
      <c r="C10" s="2"/>
      <c r="D10" s="3"/>
    </row>
    <row r="11" spans="1:4" ht="15">
      <c r="A11" s="6"/>
      <c r="B11" s="2"/>
      <c r="C11" s="7"/>
      <c r="D11" s="3"/>
    </row>
    <row r="12" spans="1:4" ht="15">
      <c r="A12" s="8"/>
      <c r="B12" s="4"/>
      <c r="C12" s="9"/>
      <c r="D12" s="5"/>
    </row>
    <row r="13" spans="1:4" ht="15">
      <c r="A13" s="8"/>
      <c r="B13" s="11"/>
      <c r="C13" s="4"/>
      <c r="D13" s="4"/>
    </row>
    <row r="14" spans="1:4" ht="15">
      <c r="A14" s="18"/>
      <c r="B14" s="18"/>
      <c r="C14" s="18"/>
      <c r="D14" s="18"/>
    </row>
    <row r="15" spans="1:6" ht="15" customHeight="1">
      <c r="A15" s="38" t="s">
        <v>21</v>
      </c>
      <c r="B15" s="38"/>
      <c r="C15" s="38"/>
      <c r="D15" s="38"/>
      <c r="E15" s="38"/>
      <c r="F15" s="38"/>
    </row>
    <row r="16" spans="1:6" ht="15">
      <c r="A16" s="38"/>
      <c r="B16" s="38"/>
      <c r="C16" s="38"/>
      <c r="D16" s="38"/>
      <c r="E16" s="38"/>
      <c r="F16" s="38"/>
    </row>
    <row r="17" spans="1:6" ht="15" customHeight="1">
      <c r="A17" s="38"/>
      <c r="B17" s="38"/>
      <c r="C17" s="38"/>
      <c r="D17" s="38"/>
      <c r="E17" s="38"/>
      <c r="F17" s="38"/>
    </row>
    <row r="18" spans="1:6" ht="15">
      <c r="A18" s="38"/>
      <c r="B18" s="38"/>
      <c r="C18" s="38"/>
      <c r="D18" s="38"/>
      <c r="E18" s="38"/>
      <c r="F18" s="38"/>
    </row>
    <row r="19" spans="1:6" ht="15">
      <c r="A19" s="38"/>
      <c r="B19" s="38"/>
      <c r="C19" s="38"/>
      <c r="D19" s="38"/>
      <c r="E19" s="38"/>
      <c r="F19" s="38"/>
    </row>
    <row r="20" spans="1:3" ht="15">
      <c r="A20" t="s">
        <v>11</v>
      </c>
      <c r="B20" t="s">
        <v>15</v>
      </c>
      <c r="C20" t="s">
        <v>10</v>
      </c>
    </row>
    <row r="21" spans="1:4" ht="15">
      <c r="A21">
        <v>4747.6</v>
      </c>
      <c r="B21">
        <v>615.95</v>
      </c>
      <c r="C21">
        <v>49.76</v>
      </c>
      <c r="D21">
        <f>SUM(A21:C21)</f>
        <v>5413.31</v>
      </c>
    </row>
    <row r="22" spans="1:3" ht="15">
      <c r="A22" s="13">
        <f>(A21*100/D21)</f>
        <v>87.70234847071386</v>
      </c>
      <c r="B22" s="13">
        <f>(B21*100/D21)</f>
        <v>11.378435744489048</v>
      </c>
      <c r="C22" s="13">
        <f>(C21*100/D21)</f>
        <v>0.9192157847971019</v>
      </c>
    </row>
    <row r="26" spans="1:3" ht="15">
      <c r="A26" s="13"/>
      <c r="B26" s="13"/>
      <c r="C26" s="13"/>
    </row>
  </sheetData>
  <sheetProtection/>
  <mergeCells count="7">
    <mergeCell ref="A1:D1"/>
    <mergeCell ref="A15:F19"/>
    <mergeCell ref="A14:D14"/>
    <mergeCell ref="A2:A4"/>
    <mergeCell ref="B2:B4"/>
    <mergeCell ref="C2:C4"/>
    <mergeCell ref="D2:D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Aretha</dc:creator>
  <cp:keywords/>
  <dc:description/>
  <cp:lastModifiedBy>Aretha</cp:lastModifiedBy>
  <dcterms:created xsi:type="dcterms:W3CDTF">2014-04-05T17:04:32Z</dcterms:created>
  <dcterms:modified xsi:type="dcterms:W3CDTF">2014-06-16T23:56:28Z</dcterms:modified>
  <cp:category/>
  <cp:version/>
  <cp:contentType/>
  <cp:contentStatus/>
</cp:coreProperties>
</file>