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checklist-UGF" sheetId="1" r:id="rId1"/>
    <sheet name="Plan3" sheetId="2" r:id="rId2"/>
  </sheets>
  <definedNames>
    <definedName name="_xlnm.Print_Area" localSheetId="0">'checklist-UGF'!$A$1:$D$48</definedName>
  </definedNames>
  <calcPr fullCalcOnLoad="1"/>
</workbook>
</file>

<file path=xl/sharedStrings.xml><?xml version="1.0" encoding="utf-8"?>
<sst xmlns="http://schemas.openxmlformats.org/spreadsheetml/2006/main" count="55" uniqueCount="45">
  <si>
    <t>Apresenta dados estatísticos devidamente referenciados sobre o objeto de pesquisa?</t>
  </si>
  <si>
    <t>Utiliza a terceira pessoa, em detrimento da primeira?</t>
  </si>
  <si>
    <t>A relevância do estudo está diluída na introdução ou desmembrada em tópico isolado e responde aos seguintes focos: paciente-família; instituição, profissão?</t>
  </si>
  <si>
    <t>Em se tratando de base de dados eletrônicas informa os tipos de publicações aceitas?</t>
  </si>
  <si>
    <t>Apresenta o PICO utilizado para a pesquisa?</t>
  </si>
  <si>
    <t>Apresenta os critérios de exclusão?</t>
  </si>
  <si>
    <t>Apresenta a sintaxe utilizada na pesquisa ou a forma de articulação dos operadores booleanos AND, OR e NOT?</t>
  </si>
  <si>
    <t>Apresenta o fluxograma de obtenção das publicações selecionadas explicitando o(s) motivo(s) de exclusão?</t>
  </si>
  <si>
    <t>Apresenta quadro sinóptico comparando as publicações quanto a: ano, tipo, autores, país, idioma, objetivos e resultados?</t>
  </si>
  <si>
    <t>Apresenta quadro sinóptico complementar comparando as publicações quanto a: financiamento, conflito de interesse, CEP, desfecho secundário etc?</t>
  </si>
  <si>
    <t>Restringe-se aos RESULTADOS da pesquisa, SEM adição de qualquer outra literatura?</t>
  </si>
  <si>
    <t>PTS</t>
  </si>
  <si>
    <t>Apresenta diálogo entre os RESULTADOS apresentados e QUAISQUER outras fontes de informações (artigos, livros etc)?</t>
  </si>
  <si>
    <t>A discussão é coerente e segue uma linha de pensamento lógica e fluida?</t>
  </si>
  <si>
    <t>Apresenta minimamente 5 (cinco) referências externas aos resultados e 5 (cinco) parágrafos de texto?</t>
  </si>
  <si>
    <t>Apresenta um diálogo entre os OBJETIVOS propostos e os RESULTADOS obtidos?</t>
  </si>
  <si>
    <t>Apresenta as implicações dos resultados e discussão para a enfermagem?</t>
  </si>
  <si>
    <t>Apresenta indício de plágio?</t>
  </si>
  <si>
    <t>Existe falha de formatação: fonte, espaçamento, margens, normas de citação?</t>
  </si>
  <si>
    <t>SUBTOTAL (+)</t>
  </si>
  <si>
    <t>SUBTOTAL (-)</t>
  </si>
  <si>
    <t>NOTA FINAL</t>
  </si>
  <si>
    <t>DEDUTORES (1 = sim  / 2 = não)</t>
  </si>
  <si>
    <r>
      <t>INTRODUÇÃO</t>
    </r>
    <r>
      <rPr>
        <b/>
        <sz val="11"/>
        <color indexed="8"/>
        <rFont val="Calibri"/>
        <family val="2"/>
      </rPr>
      <t xml:space="preserve"> (atribuir de 0,0 a 10,0 na coluna PTS em todas as células)</t>
    </r>
  </si>
  <si>
    <r>
      <t>METODOLOGIA</t>
    </r>
    <r>
      <rPr>
        <b/>
        <sz val="11"/>
        <color indexed="8"/>
        <rFont val="Calibri"/>
        <family val="2"/>
      </rPr>
      <t xml:space="preserve"> (atribuir de 0,0 a 10,0 na coluna PTS em todas as células)</t>
    </r>
  </si>
  <si>
    <r>
      <t>RESULTADOS</t>
    </r>
    <r>
      <rPr>
        <b/>
        <sz val="11"/>
        <color indexed="8"/>
        <rFont val="Calibri"/>
        <family val="2"/>
      </rPr>
      <t xml:space="preserve"> (atribuir de 0,0 a 10,0 na coluna PTS em todas as células)</t>
    </r>
  </si>
  <si>
    <r>
      <t>DISCUSSÃO</t>
    </r>
    <r>
      <rPr>
        <b/>
        <sz val="11"/>
        <color indexed="8"/>
        <rFont val="Calibri"/>
        <family val="2"/>
      </rPr>
      <t xml:space="preserve"> (atribuir de 0,0 a 10,0 na coluna PTS em todas as células)</t>
    </r>
  </si>
  <si>
    <r>
      <t>CONCLUSÃO</t>
    </r>
    <r>
      <rPr>
        <b/>
        <sz val="11"/>
        <color indexed="8"/>
        <rFont val="Calibri"/>
        <family val="2"/>
      </rPr>
      <t xml:space="preserve"> (atribuir de 0,0 a 10,0 na coluna PTS em todas as células)</t>
    </r>
  </si>
  <si>
    <t>Inclui o desenho de estudo: REVISÃO INTEGRATIVA, SISTEMÁTICA OU METANÁLISE?</t>
  </si>
  <si>
    <t>Existe falha no emprego das normas de Vancouver no corpo do texto ou referências?</t>
  </si>
  <si>
    <t>O Objetivo é único? REALIZAR REVISÃO INTEGRATIVA, SISTEMÁTICA OU METANÁLISE PARA ATENDER A SEGUINTE QUESTÃO DE PESQUISA: _____________________________</t>
  </si>
  <si>
    <t>SCORE</t>
  </si>
  <si>
    <t>Existe falha nos metadados, incluindo resumo, descritores ou campos em branco?</t>
  </si>
  <si>
    <t>Apresenta os DESCRITORES e PALAVRAS CHAVE adotados?</t>
  </si>
  <si>
    <t>Apresenta a delimitação temporal do estudo?</t>
  </si>
  <si>
    <t>&lt;--(CÓDIGO)</t>
  </si>
  <si>
    <t>A justificativa do estudo está diluída na introdução ou desmembrada em tópico isolado e responde aos seguintes focos: hiatos na literatura OU controvérsias na literatura OU base teórica não testada OU base empírica não testada?</t>
  </si>
  <si>
    <t>Apresenta o período de coleta de dados?</t>
  </si>
  <si>
    <t>Informa as fontes de informações pesquisadas: base de dados eletrônicas, bibliotecas físicas, websites de sociedades e de periódicos, banco de teses, livros, textos etc?</t>
  </si>
  <si>
    <t>GRAU MÍNIMO PARA DESIGNAÇÃO À REFEREE = 8,0</t>
  </si>
  <si>
    <t>CHECKLIST DE ARTIGOS DE REVISÃO</t>
  </si>
  <si>
    <t>Inexistência de uma lista de até 20 referências gerais  e outra de incluídas (sem limite)?</t>
  </si>
  <si>
    <t>Informa minimamente 3 BASES de dados utilizadas? Nota: SCIELO e BDENF estão contidas na LILACS!</t>
  </si>
  <si>
    <t>Foram incluídos MINIMAMENTE 3  idiomas das publicações incluídos na pesquisa?</t>
  </si>
  <si>
    <t>A pesquisa foi restrita a TEXTOS COMPLETOS disponíveis no Portal Capes, Pubmed ou BVS?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</si>
</sst>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 val="single"/>
      <sz val="11"/>
      <color indexed="8"/>
      <name val="Calibri"/>
      <family val="2"/>
    </font>
    <font>
      <u val="single"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wrapText="1"/>
    </xf>
    <xf numFmtId="164" fontId="0" fillId="0" borderId="0" xfId="0" applyNumberFormat="1" applyAlignment="1">
      <alignment horizontal="center"/>
    </xf>
    <xf numFmtId="0" fontId="0" fillId="33" borderId="0" xfId="0" applyFill="1" applyAlignment="1">
      <alignment horizontal="center" vertical="center"/>
    </xf>
    <xf numFmtId="0" fontId="36" fillId="33" borderId="0" xfId="0" applyFont="1" applyFill="1" applyAlignment="1">
      <alignment horizontal="justify" wrapText="1"/>
    </xf>
    <xf numFmtId="164" fontId="0" fillId="33" borderId="0" xfId="0" applyNumberFormat="1" applyFill="1" applyAlignment="1">
      <alignment horizontal="center"/>
    </xf>
    <xf numFmtId="2" fontId="0" fillId="33" borderId="0" xfId="0" applyNumberFormat="1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36" fillId="33" borderId="0" xfId="0" applyFont="1" applyFill="1" applyAlignment="1">
      <alignment/>
    </xf>
    <xf numFmtId="164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35" fillId="33" borderId="0" xfId="0" applyFont="1" applyFill="1" applyAlignment="1">
      <alignment horizontal="justify" wrapText="1"/>
    </xf>
    <xf numFmtId="164" fontId="35" fillId="33" borderId="0" xfId="0" applyNumberFormat="1" applyFont="1" applyFill="1" applyAlignment="1">
      <alignment horizontal="center"/>
    </xf>
    <xf numFmtId="0" fontId="0" fillId="0" borderId="0" xfId="0" applyAlignment="1" applyProtection="1">
      <alignment horizontal="right"/>
      <protection locked="0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34" borderId="0" xfId="0" applyFill="1" applyAlignment="1">
      <alignment horizontal="center" vertical="center"/>
    </xf>
    <xf numFmtId="0" fontId="37" fillId="34" borderId="0" xfId="0" applyFont="1" applyFill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SheetLayoutView="100" zoomScalePageLayoutView="0" workbookViewId="0" topLeftCell="A33">
      <selection activeCell="C58" sqref="C58"/>
    </sheetView>
  </sheetViews>
  <sheetFormatPr defaultColWidth="9.140625" defaultRowHeight="15"/>
  <cols>
    <col min="1" max="1" width="3.421875" style="1" customWidth="1"/>
    <col min="2" max="2" width="80.7109375" style="0" customWidth="1"/>
    <col min="3" max="3" width="4.7109375" style="3" customWidth="1"/>
    <col min="4" max="4" width="6.7109375" style="3" bestFit="1" customWidth="1"/>
  </cols>
  <sheetData>
    <row r="1" spans="1:4" ht="16.5" customHeight="1">
      <c r="A1" s="21" t="s">
        <v>40</v>
      </c>
      <c r="B1" s="21"/>
      <c r="C1" s="21"/>
      <c r="D1" s="21"/>
    </row>
    <row r="2" spans="1:4" ht="15">
      <c r="A2" s="4"/>
      <c r="B2" s="5" t="s">
        <v>23</v>
      </c>
      <c r="C2" s="6" t="s">
        <v>11</v>
      </c>
      <c r="D2" s="6" t="s">
        <v>31</v>
      </c>
    </row>
    <row r="3" spans="1:4" ht="15" customHeight="1">
      <c r="A3" s="1">
        <v>1</v>
      </c>
      <c r="B3" s="2" t="s">
        <v>0</v>
      </c>
      <c r="C3" s="10">
        <v>10</v>
      </c>
      <c r="D3" s="3">
        <f>C3*0.03</f>
        <v>0.3</v>
      </c>
    </row>
    <row r="4" spans="1:4" ht="15">
      <c r="A4" s="1">
        <v>2</v>
      </c>
      <c r="B4" s="2" t="s">
        <v>1</v>
      </c>
      <c r="C4" s="10">
        <v>10</v>
      </c>
      <c r="D4" s="16">
        <f>C4*0.03</f>
        <v>0.3</v>
      </c>
    </row>
    <row r="5" spans="1:4" ht="30" customHeight="1">
      <c r="A5" s="1">
        <v>3</v>
      </c>
      <c r="B5" s="2" t="s">
        <v>2</v>
      </c>
      <c r="C5" s="10">
        <v>10</v>
      </c>
      <c r="D5" s="16">
        <f>C5*0.03</f>
        <v>0.3</v>
      </c>
    </row>
    <row r="6" spans="1:4" ht="45">
      <c r="A6" s="1">
        <v>4</v>
      </c>
      <c r="B6" s="2" t="s">
        <v>36</v>
      </c>
      <c r="C6" s="10">
        <v>10</v>
      </c>
      <c r="D6" s="16">
        <f>C6*0.03</f>
        <v>0.3</v>
      </c>
    </row>
    <row r="7" spans="1:4" ht="30" customHeight="1">
      <c r="A7" s="1">
        <v>5</v>
      </c>
      <c r="B7" s="2" t="s">
        <v>30</v>
      </c>
      <c r="C7" s="10">
        <v>10</v>
      </c>
      <c r="D7" s="16">
        <f>C7*0.03</f>
        <v>0.3</v>
      </c>
    </row>
    <row r="8" ht="7.5" customHeight="1" hidden="1"/>
    <row r="9" spans="1:4" ht="15">
      <c r="A9" s="4"/>
      <c r="B9" s="9" t="s">
        <v>24</v>
      </c>
      <c r="C9" s="6" t="s">
        <v>11</v>
      </c>
      <c r="D9" s="6" t="s">
        <v>31</v>
      </c>
    </row>
    <row r="10" spans="1:4" ht="15">
      <c r="A10" s="1">
        <v>6</v>
      </c>
      <c r="B10" s="2" t="s">
        <v>28</v>
      </c>
      <c r="C10" s="10">
        <v>10</v>
      </c>
      <c r="D10" s="15">
        <f>C10*0.03</f>
        <v>0.3</v>
      </c>
    </row>
    <row r="11" spans="1:4" ht="15">
      <c r="A11" s="1">
        <v>7</v>
      </c>
      <c r="B11" s="2" t="s">
        <v>34</v>
      </c>
      <c r="C11" s="10">
        <v>10</v>
      </c>
      <c r="D11" s="16">
        <f>C11*0.03</f>
        <v>0.3</v>
      </c>
    </row>
    <row r="12" spans="1:4" ht="15">
      <c r="A12" s="1">
        <v>8</v>
      </c>
      <c r="B12" s="2" t="s">
        <v>37</v>
      </c>
      <c r="C12" s="10">
        <v>10</v>
      </c>
      <c r="D12" s="16">
        <f>C12*0.03</f>
        <v>0.3</v>
      </c>
    </row>
    <row r="13" spans="1:4" ht="30" customHeight="1">
      <c r="A13" s="1">
        <v>9</v>
      </c>
      <c r="B13" s="2" t="s">
        <v>38</v>
      </c>
      <c r="C13" s="10">
        <v>10</v>
      </c>
      <c r="D13" s="16">
        <f>C13*0.03</f>
        <v>0.3</v>
      </c>
    </row>
    <row r="14" spans="1:4" ht="15" customHeight="1">
      <c r="A14" s="1">
        <v>10</v>
      </c>
      <c r="B14" s="2" t="s">
        <v>3</v>
      </c>
      <c r="C14" s="10">
        <v>10</v>
      </c>
      <c r="D14" s="16">
        <f aca="true" t="shared" si="0" ref="D14:D20">C14*0.04</f>
        <v>0.4</v>
      </c>
    </row>
    <row r="15" spans="1:4" ht="15">
      <c r="A15" s="1">
        <v>11</v>
      </c>
      <c r="B15" s="2" t="s">
        <v>43</v>
      </c>
      <c r="C15" s="10">
        <v>10</v>
      </c>
      <c r="D15" s="16">
        <f>C15*0.08</f>
        <v>0.8</v>
      </c>
    </row>
    <row r="16" spans="1:4" ht="30">
      <c r="A16" s="1">
        <v>12</v>
      </c>
      <c r="B16" s="2" t="s">
        <v>42</v>
      </c>
      <c r="C16" s="10">
        <v>10</v>
      </c>
      <c r="D16" s="16">
        <f>C16*0.08</f>
        <v>0.8</v>
      </c>
    </row>
    <row r="17" spans="1:4" ht="15">
      <c r="A17" s="1">
        <v>13</v>
      </c>
      <c r="B17" s="2" t="s">
        <v>33</v>
      </c>
      <c r="C17" s="10">
        <v>10</v>
      </c>
      <c r="D17" s="16">
        <f t="shared" si="0"/>
        <v>0.4</v>
      </c>
    </row>
    <row r="18" spans="1:4" ht="15">
      <c r="A18" s="1">
        <v>14</v>
      </c>
      <c r="B18" s="2" t="s">
        <v>4</v>
      </c>
      <c r="C18" s="10">
        <v>10</v>
      </c>
      <c r="D18" s="16">
        <f t="shared" si="0"/>
        <v>0.4</v>
      </c>
    </row>
    <row r="19" spans="1:4" ht="30">
      <c r="A19" s="1">
        <v>15</v>
      </c>
      <c r="B19" s="2" t="s">
        <v>6</v>
      </c>
      <c r="C19" s="10">
        <v>10</v>
      </c>
      <c r="D19" s="16">
        <f t="shared" si="0"/>
        <v>0.4</v>
      </c>
    </row>
    <row r="20" spans="1:4" ht="15">
      <c r="A20" s="1">
        <v>16</v>
      </c>
      <c r="B20" s="2" t="s">
        <v>5</v>
      </c>
      <c r="C20" s="10">
        <v>10</v>
      </c>
      <c r="D20" s="16">
        <f t="shared" si="0"/>
        <v>0.4</v>
      </c>
    </row>
    <row r="21" ht="7.5" customHeight="1" hidden="1"/>
    <row r="22" spans="1:4" ht="15">
      <c r="A22" s="4"/>
      <c r="B22" s="9" t="s">
        <v>25</v>
      </c>
      <c r="C22" s="6" t="s">
        <v>11</v>
      </c>
      <c r="D22" s="6" t="s">
        <v>31</v>
      </c>
    </row>
    <row r="23" spans="1:4" ht="30">
      <c r="A23" s="1">
        <v>17</v>
      </c>
      <c r="B23" s="2" t="s">
        <v>7</v>
      </c>
      <c r="C23" s="10">
        <v>10</v>
      </c>
      <c r="D23" s="16">
        <f>C23*0.08</f>
        <v>0.8</v>
      </c>
    </row>
    <row r="24" spans="1:4" ht="30">
      <c r="A24" s="1">
        <v>18</v>
      </c>
      <c r="B24" s="2" t="s">
        <v>8</v>
      </c>
      <c r="C24" s="10">
        <v>10</v>
      </c>
      <c r="D24" s="16">
        <f>C24*0.04</f>
        <v>0.4</v>
      </c>
    </row>
    <row r="25" spans="1:4" ht="30">
      <c r="A25" s="1">
        <v>19</v>
      </c>
      <c r="B25" s="2" t="s">
        <v>9</v>
      </c>
      <c r="C25" s="10">
        <v>0</v>
      </c>
      <c r="D25" s="16">
        <f>C25*0.04</f>
        <v>0</v>
      </c>
    </row>
    <row r="26" spans="1:4" ht="15" customHeight="1">
      <c r="A26" s="1">
        <v>20</v>
      </c>
      <c r="B26" s="2" t="s">
        <v>10</v>
      </c>
      <c r="C26" s="10">
        <v>10</v>
      </c>
      <c r="D26" s="16">
        <f>C26*0.04</f>
        <v>0.4</v>
      </c>
    </row>
    <row r="27" ht="7.5" customHeight="1" hidden="1"/>
    <row r="28" spans="1:4" ht="15">
      <c r="A28" s="4"/>
      <c r="B28" s="9" t="s">
        <v>26</v>
      </c>
      <c r="C28" s="6" t="s">
        <v>11</v>
      </c>
      <c r="D28" s="6" t="s">
        <v>31</v>
      </c>
    </row>
    <row r="29" spans="1:4" ht="30">
      <c r="A29" s="1">
        <v>21</v>
      </c>
      <c r="B29" s="2" t="s">
        <v>12</v>
      </c>
      <c r="C29" s="10">
        <v>10</v>
      </c>
      <c r="D29" s="16">
        <f>C29*0.03</f>
        <v>0.3</v>
      </c>
    </row>
    <row r="30" spans="1:4" ht="15">
      <c r="A30" s="1">
        <v>22</v>
      </c>
      <c r="B30" s="2" t="s">
        <v>13</v>
      </c>
      <c r="C30" s="10">
        <v>10</v>
      </c>
      <c r="D30" s="16">
        <f>C30*0.03</f>
        <v>0.3</v>
      </c>
    </row>
    <row r="31" spans="1:4" ht="30">
      <c r="A31" s="1">
        <v>23</v>
      </c>
      <c r="B31" s="2" t="s">
        <v>14</v>
      </c>
      <c r="C31" s="10">
        <v>10</v>
      </c>
      <c r="D31" s="16">
        <f>C31*0.03</f>
        <v>0.3</v>
      </c>
    </row>
    <row r="32" ht="7.5" customHeight="1" hidden="1"/>
    <row r="33" spans="1:4" ht="15">
      <c r="A33" s="4"/>
      <c r="B33" s="9" t="s">
        <v>27</v>
      </c>
      <c r="C33" s="6" t="s">
        <v>11</v>
      </c>
      <c r="D33" s="6" t="s">
        <v>31</v>
      </c>
    </row>
    <row r="34" spans="1:4" ht="15">
      <c r="A34" s="1">
        <v>24</v>
      </c>
      <c r="B34" s="2" t="s">
        <v>15</v>
      </c>
      <c r="C34" s="10">
        <v>10</v>
      </c>
      <c r="D34" s="16">
        <f>C34*0.04</f>
        <v>0.4</v>
      </c>
    </row>
    <row r="35" spans="1:4" ht="15">
      <c r="A35" s="1">
        <v>25</v>
      </c>
      <c r="B35" s="2" t="s">
        <v>16</v>
      </c>
      <c r="C35" s="10">
        <v>10</v>
      </c>
      <c r="D35" s="16">
        <f>C35*0.04</f>
        <v>0.4</v>
      </c>
    </row>
    <row r="36" spans="1:4" ht="15">
      <c r="A36" s="4"/>
      <c r="B36" s="12" t="s">
        <v>19</v>
      </c>
      <c r="C36" s="8">
        <f>SUM(C3:C35)</f>
        <v>240</v>
      </c>
      <c r="D36" s="7">
        <f>SUM(D3:D35)</f>
        <v>9.600000000000003</v>
      </c>
    </row>
    <row r="37" ht="7.5" customHeight="1" hidden="1"/>
    <row r="38" spans="1:4" ht="15">
      <c r="A38" s="4"/>
      <c r="B38" s="9" t="s">
        <v>22</v>
      </c>
      <c r="C38" s="6" t="s">
        <v>11</v>
      </c>
      <c r="D38" s="6" t="s">
        <v>31</v>
      </c>
    </row>
    <row r="39" spans="1:4" ht="15">
      <c r="A39" s="1">
        <v>1</v>
      </c>
      <c r="B39" s="2" t="s">
        <v>17</v>
      </c>
      <c r="C39" s="11">
        <v>2</v>
      </c>
      <c r="D39" s="3">
        <f>IF(C39=1,4,0)</f>
        <v>0</v>
      </c>
    </row>
    <row r="40" spans="1:4" ht="15" customHeight="1">
      <c r="A40" s="1">
        <v>2</v>
      </c>
      <c r="B40" s="2" t="s">
        <v>29</v>
      </c>
      <c r="C40" s="11">
        <v>2</v>
      </c>
      <c r="D40" s="3">
        <f>IF(C40=1,1.5,0)</f>
        <v>0</v>
      </c>
    </row>
    <row r="41" spans="1:4" ht="15">
      <c r="A41" s="1">
        <v>3</v>
      </c>
      <c r="B41" s="2" t="s">
        <v>32</v>
      </c>
      <c r="C41" s="11">
        <v>2</v>
      </c>
      <c r="D41" s="3">
        <f>IF(C41=1,1,0)</f>
        <v>0</v>
      </c>
    </row>
    <row r="42" spans="1:4" ht="15" customHeight="1">
      <c r="A42" s="1">
        <v>4</v>
      </c>
      <c r="B42" s="2" t="s">
        <v>44</v>
      </c>
      <c r="C42" s="11">
        <v>2</v>
      </c>
      <c r="D42" s="18">
        <f>IF(C42=1,1.5,0)</f>
        <v>0</v>
      </c>
    </row>
    <row r="43" spans="1:4" ht="15">
      <c r="A43" s="1">
        <v>5</v>
      </c>
      <c r="B43" s="2" t="s">
        <v>18</v>
      </c>
      <c r="C43" s="11">
        <v>2</v>
      </c>
      <c r="D43" s="3">
        <f>IF(C43=1,1,0)</f>
        <v>0</v>
      </c>
    </row>
    <row r="44" spans="1:4" ht="15" customHeight="1">
      <c r="A44" s="1">
        <v>6</v>
      </c>
      <c r="B44" s="2" t="s">
        <v>41</v>
      </c>
      <c r="C44" s="11">
        <v>2</v>
      </c>
      <c r="D44" s="17">
        <f>IF(C44=1,1,0)</f>
        <v>0</v>
      </c>
    </row>
    <row r="45" spans="1:4" ht="12" customHeight="1">
      <c r="A45" s="4"/>
      <c r="B45" s="12" t="s">
        <v>20</v>
      </c>
      <c r="C45" s="13"/>
      <c r="D45" s="13">
        <f>SUM(D39:D44)</f>
        <v>0</v>
      </c>
    </row>
    <row r="46" spans="1:4" ht="12" customHeight="1">
      <c r="A46" s="4"/>
      <c r="B46" s="12" t="s">
        <v>21</v>
      </c>
      <c r="C46" s="13"/>
      <c r="D46" s="13">
        <f>D36-$D$45</f>
        <v>9.600000000000003</v>
      </c>
    </row>
    <row r="47" spans="1:4" ht="12" customHeight="1">
      <c r="A47" s="20" t="s">
        <v>39</v>
      </c>
      <c r="B47" s="20"/>
      <c r="C47" s="20"/>
      <c r="D47" s="20"/>
    </row>
    <row r="48" spans="2:4" ht="15">
      <c r="B48" s="14"/>
      <c r="C48" s="19" t="s">
        <v>35</v>
      </c>
      <c r="D48" s="19"/>
    </row>
  </sheetData>
  <sheetProtection password="CCAD" sheet="1"/>
  <mergeCells count="3">
    <mergeCell ref="C48:D48"/>
    <mergeCell ref="A47:D47"/>
    <mergeCell ref="A1:D1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</cp:lastModifiedBy>
  <cp:lastPrinted>2013-01-04T01:02:08Z</cp:lastPrinted>
  <dcterms:created xsi:type="dcterms:W3CDTF">2012-07-09T21:53:19Z</dcterms:created>
  <dcterms:modified xsi:type="dcterms:W3CDTF">2013-01-24T17:26:29Z</dcterms:modified>
  <cp:category/>
  <cp:version/>
  <cp:contentType/>
  <cp:contentStatus/>
</cp:coreProperties>
</file>